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<sst xmlns="http://schemas.openxmlformats.org/spreadsheetml/2006/main" count="44" uniqueCount="39">
  <si>
    <t>Devis</t>
  </si>
  <si>
    <t>N°2023/001</t>
  </si>
  <si>
    <t>Date:</t>
  </si>
  <si>
    <t>Client:</t>
  </si>
  <si>
    <t>Mon entreprise</t>
  </si>
  <si>
    <t>Nom du client</t>
  </si>
  <si>
    <t>Mon nr TVA</t>
  </si>
  <si>
    <t>TVA du client</t>
  </si>
  <si>
    <t>contact@monentreprise.com</t>
  </si>
  <si>
    <t>À payer avant le:</t>
  </si>
  <si>
    <t>Adresse ...</t>
  </si>
  <si>
    <t>Projet : ....</t>
  </si>
  <si>
    <t>#</t>
  </si>
  <si>
    <t>Désignation</t>
  </si>
  <si>
    <t>QT</t>
  </si>
  <si>
    <t>U</t>
  </si>
  <si>
    <t>PU</t>
  </si>
  <si>
    <t>Sous-total</t>
  </si>
  <si>
    <t>Fourniture et placement de prises simples</t>
  </si>
  <si>
    <t>pc</t>
  </si>
  <si>
    <t>Installation d'un panneau électrique</t>
  </si>
  <si>
    <t>fft</t>
  </si>
  <si>
    <t>Exemple ...</t>
  </si>
  <si>
    <t>m2</t>
  </si>
  <si>
    <t>m3</t>
  </si>
  <si>
    <t>TVA (21%)</t>
  </si>
  <si>
    <t>Total TTC</t>
  </si>
  <si>
    <t>TESTEZ AEGIS</t>
  </si>
  <si>
    <r>
      <rPr>
        <rFont val="Arial"/>
      </rPr>
      <t xml:space="preserve">Trouvez d'autre modèles sur </t>
    </r>
    <r>
      <rPr>
        <rFont val="Arial"/>
        <color rgb="FF1155CC"/>
        <u/>
      </rPr>
      <t>https://www.aegiscraft.com/modeles</t>
    </r>
  </si>
  <si>
    <r>
      <rPr>
        <rFont val="Arial"/>
      </rPr>
      <t xml:space="preserve">Créez des devis et factures professionneles en 2 minutes avec Aegis </t>
    </r>
    <r>
      <rPr>
        <rFont val="Arial"/>
        <color rgb="FF1155CC"/>
        <u/>
      </rPr>
      <t>https://www.aegiscraft.com</t>
    </r>
    <r>
      <rPr>
        <rFont val="Arial"/>
      </rPr>
      <t>.</t>
    </r>
  </si>
  <si>
    <t>CONDITIONS DE PAIEMENT</t>
  </si>
  <si>
    <t>Acompte de 30% lors de la signature du devis.</t>
  </si>
  <si>
    <t>40% lors du projet.</t>
  </si>
  <si>
    <t>30% à la réception</t>
  </si>
  <si>
    <t>INFORMATIONS DE PAIEMENT</t>
  </si>
  <si>
    <t>Compte</t>
  </si>
  <si>
    <t>Banque</t>
  </si>
  <si>
    <t>Votre nom - BE 00 0000 0000 0000 0</t>
  </si>
  <si>
    <t>Nom de votre banque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</si>
</sst>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#,##0.00\ [$€-1]"/>
  </numFmts>
  <fonts count="18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color rgb="FF666666"/>
      <name val="Arial"/>
      <scheme val="minor"/>
    </font>
    <font>
      <b/>
      <color theme="1"/>
      <name val="Arial"/>
      <scheme val="minor"/>
    </font>
    <font/>
    <font>
      <b/>
      <color rgb="FF000000"/>
      <name val="Arial"/>
    </font>
    <font>
      <color theme="1"/>
      <name val="Arial"/>
      <scheme val="minor"/>
    </font>
    <font>
      <b/>
      <sz val="13.0"/>
      <color theme="1"/>
      <name val="Arial"/>
      <scheme val="minor"/>
    </font>
    <font>
      <b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rgb="FF666666"/>
      <name val="Arial"/>
      <scheme val="minor"/>
    </font>
    <font>
      <color theme="1"/>
      <name val="Arial"/>
    </font>
    <font>
      <b/>
      <sz val="12.0"/>
      <color theme="1"/>
      <name val="Arial"/>
    </font>
    <font>
      <sz val="12.0"/>
      <color rgb="FF666666"/>
      <name val="Arial"/>
    </font>
    <font>
      <b/>
      <sz val="12.0"/>
      <color rgb="FFFF9900"/>
      <name val="Arial"/>
    </font>
    <font>
      <b/>
      <sz val="8.0"/>
      <color rgb="FF999999"/>
      <name val="Arial"/>
    </font>
    <font>
      <u/>
      <color rgb="FF0000FF"/>
      <name val="Arial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top style="thin">
        <color rgb="FFCCCCCC"/>
      </top>
    </border>
    <border>
      <right style="thin">
        <color rgb="FFCCCCCC"/>
      </right>
      <top style="thin">
        <color rgb="FFCCCCCC"/>
      </top>
    </border>
    <border>
      <right style="thin">
        <color rgb="FFCCCCCC"/>
      </right>
    </border>
    <border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bottom style="medium">
        <color rgb="FFB7B7B7"/>
      </bottom>
    </border>
    <border>
      <top style="thin">
        <color rgb="FFCCCCCC"/>
      </top>
      <bottom style="thin">
        <color rgb="FFCCCCCC"/>
      </bottom>
    </border>
    <border>
      <top style="thick">
        <color rgb="FFFBBC04"/>
      </top>
      <bottom style="thick">
        <color rgb="FFFBBC04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3" numFmtId="0" xfId="0" applyAlignment="1" applyBorder="1" applyFont="1">
      <alignment readingOrder="0"/>
    </xf>
    <xf borderId="1" fillId="0" fontId="4" numFmtId="0" xfId="0" applyBorder="1" applyFont="1"/>
    <xf borderId="2" fillId="0" fontId="4" numFmtId="0" xfId="0" applyBorder="1" applyFont="1"/>
    <xf borderId="1" fillId="2" fontId="5" numFmtId="0" xfId="0" applyAlignment="1" applyBorder="1" applyFill="1" applyFont="1">
      <alignment horizontal="left" readingOrder="0"/>
    </xf>
    <xf borderId="2" fillId="2" fontId="5" numFmtId="0" xfId="0" applyAlignment="1" applyBorder="1" applyFont="1">
      <alignment horizontal="left" readingOrder="0"/>
    </xf>
    <xf borderId="1" fillId="0" fontId="6" numFmtId="0" xfId="0" applyBorder="1" applyFont="1"/>
    <xf borderId="0" fillId="0" fontId="6" numFmtId="164" xfId="0" applyAlignment="1" applyFont="1" applyNumberFormat="1">
      <alignment horizontal="left" readingOrder="0"/>
    </xf>
    <xf borderId="3" fillId="0" fontId="4" numFmtId="0" xfId="0" applyBorder="1" applyFont="1"/>
    <xf borderId="0" fillId="0" fontId="6" numFmtId="0" xfId="0" applyAlignment="1" applyFont="1">
      <alignment readingOrder="0"/>
    </xf>
    <xf borderId="3" fillId="0" fontId="6" numFmtId="0" xfId="0" applyBorder="1" applyFont="1"/>
    <xf borderId="0" fillId="0" fontId="3" numFmtId="0" xfId="0" applyAlignment="1" applyFont="1">
      <alignment readingOrder="0"/>
    </xf>
    <xf borderId="4" fillId="0" fontId="6" numFmtId="164" xfId="0" applyAlignment="1" applyBorder="1" applyFont="1" applyNumberFormat="1">
      <alignment horizontal="left" readingOrder="0" vertical="top"/>
    </xf>
    <xf borderId="4" fillId="0" fontId="4" numFmtId="0" xfId="0" applyBorder="1" applyFont="1"/>
    <xf borderId="5" fillId="0" fontId="4" numFmtId="0" xfId="0" applyBorder="1" applyFont="1"/>
    <xf borderId="4" fillId="0" fontId="6" numFmtId="0" xfId="0" applyAlignment="1" applyBorder="1" applyFont="1">
      <alignment readingOrder="0" vertical="top"/>
    </xf>
    <xf borderId="5" fillId="0" fontId="6" numFmtId="0" xfId="0" applyAlignment="1" applyBorder="1" applyFont="1">
      <alignment vertical="top"/>
    </xf>
    <xf borderId="4" fillId="0" fontId="6" numFmtId="0" xfId="0" applyAlignment="1" applyBorder="1" applyFont="1">
      <alignment vertical="top"/>
    </xf>
    <xf borderId="0" fillId="0" fontId="7" numFmtId="0" xfId="0" applyAlignment="1" applyFont="1">
      <alignment readingOrder="0"/>
    </xf>
    <xf borderId="6" fillId="0" fontId="8" numFmtId="0" xfId="0" applyAlignment="1" applyBorder="1" applyFont="1">
      <alignment readingOrder="0" vertical="center"/>
    </xf>
    <xf borderId="6" fillId="0" fontId="8" numFmtId="0" xfId="0" applyAlignment="1" applyBorder="1" applyFont="1">
      <alignment vertical="center"/>
    </xf>
    <xf borderId="6" fillId="0" fontId="8" numFmtId="0" xfId="0" applyAlignment="1" applyBorder="1" applyFont="1">
      <alignment horizontal="right" readingOrder="0" vertical="center"/>
    </xf>
    <xf borderId="0" fillId="0" fontId="6" numFmtId="0" xfId="0" applyAlignment="1" applyFont="1">
      <alignment horizontal="left" readingOrder="0"/>
    </xf>
    <xf borderId="0" fillId="0" fontId="6" numFmtId="0" xfId="0" applyAlignment="1" applyFont="1">
      <alignment horizontal="right" readingOrder="0"/>
    </xf>
    <xf borderId="0" fillId="0" fontId="6" numFmtId="165" xfId="0" applyAlignment="1" applyFont="1" applyNumberFormat="1">
      <alignment readingOrder="0"/>
    </xf>
    <xf borderId="0" fillId="0" fontId="6" numFmtId="165" xfId="0" applyFont="1" applyNumberFormat="1"/>
    <xf borderId="7" fillId="0" fontId="9" numFmtId="0" xfId="0" applyAlignment="1" applyBorder="1" applyFont="1">
      <alignment readingOrder="0" vertical="center"/>
    </xf>
    <xf borderId="7" fillId="0" fontId="4" numFmtId="0" xfId="0" applyBorder="1" applyFont="1"/>
    <xf borderId="7" fillId="0" fontId="10" numFmtId="165" xfId="0" applyAlignment="1" applyBorder="1" applyFont="1" applyNumberFormat="1">
      <alignment vertical="center"/>
    </xf>
    <xf borderId="0" fillId="0" fontId="11" numFmtId="0" xfId="0" applyAlignment="1" applyFont="1">
      <alignment vertical="bottom"/>
    </xf>
    <xf borderId="0" fillId="0" fontId="12" numFmtId="0" xfId="0" applyAlignment="1" applyFont="1">
      <alignment readingOrder="0" vertical="center"/>
    </xf>
    <xf borderId="0" fillId="0" fontId="13" numFmtId="165" xfId="0" applyAlignment="1" applyFont="1" applyNumberFormat="1">
      <alignment horizontal="right" vertical="center"/>
    </xf>
    <xf borderId="8" fillId="0" fontId="14" numFmtId="0" xfId="0" applyAlignment="1" applyBorder="1" applyFont="1">
      <alignment readingOrder="0" vertical="center"/>
    </xf>
    <xf borderId="8" fillId="0" fontId="4" numFmtId="0" xfId="0" applyBorder="1" applyFont="1"/>
    <xf borderId="8" fillId="0" fontId="14" numFmtId="165" xfId="0" applyAlignment="1" applyBorder="1" applyFont="1" applyNumberFormat="1">
      <alignment horizontal="right" vertical="center"/>
    </xf>
    <xf borderId="0" fillId="0" fontId="15" numFmtId="0" xfId="0" applyAlignment="1" applyFont="1">
      <alignment shrinkToFit="0" vertical="bottom" wrapText="0"/>
    </xf>
    <xf borderId="0" fillId="0" fontId="16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4" fillId="0" fontId="15" numFmtId="0" xfId="0" applyAlignment="1" applyBorder="1" applyFont="1">
      <alignment shrinkToFit="0" wrapText="0"/>
    </xf>
    <xf borderId="4" fillId="0" fontId="11" numFmtId="0" xfId="0" applyBorder="1" applyFont="1"/>
    <xf borderId="4" fillId="0" fontId="6" numFmtId="0" xfId="0" applyBorder="1" applyFont="1"/>
    <xf borderId="0" fillId="0" fontId="17" numFmtId="0" xfId="0" applyAlignment="1" applyFont="1">
      <alignment shrinkToFit="0" vertical="bottom" wrapText="0"/>
    </xf>
    <xf borderId="0" fillId="0" fontId="11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838200</xdr:colOff>
      <xdr:row>0</xdr:row>
      <xdr:rowOff>38100</xdr:rowOff>
    </xdr:from>
    <xdr:ext cx="581025" cy="581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egiscraft.com/modeles" TargetMode="External"/><Relationship Id="rId2" Type="http://schemas.openxmlformats.org/officeDocument/2006/relationships/hyperlink" Target="https://www.aegiscraft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3" max="3" width="15.0"/>
    <col customWidth="1" min="4" max="4" width="3.25"/>
    <col customWidth="1" min="5" max="5" width="28.13"/>
    <col customWidth="1" min="6" max="6" width="5.88"/>
    <col customWidth="1" min="7" max="7" width="5.13"/>
    <col customWidth="1" min="9" max="9" width="19.63"/>
  </cols>
  <sheetData>
    <row r="1">
      <c r="A1" s="1" t="s">
        <v>0</v>
      </c>
    </row>
    <row r="2" ht="21.75" customHeight="1"/>
    <row r="3">
      <c r="A3" s="2" t="s">
        <v>1</v>
      </c>
      <c r="D3" s="2"/>
    </row>
    <row r="5" ht="23.25" customHeight="1">
      <c r="A5" s="3" t="s">
        <v>2</v>
      </c>
      <c r="B5" s="4"/>
      <c r="C5" s="5"/>
      <c r="D5" s="3"/>
      <c r="E5" s="6" t="s">
        <v>3</v>
      </c>
      <c r="F5" s="7"/>
      <c r="G5" s="6"/>
      <c r="H5" s="3" t="s">
        <v>4</v>
      </c>
      <c r="I5" s="8"/>
    </row>
    <row r="6">
      <c r="A6" s="9">
        <v>45274.0</v>
      </c>
      <c r="C6" s="10"/>
      <c r="D6" s="9"/>
      <c r="E6" s="11" t="s">
        <v>5</v>
      </c>
      <c r="F6" s="12"/>
      <c r="H6" s="11" t="s">
        <v>6</v>
      </c>
    </row>
    <row r="7">
      <c r="C7" s="12"/>
      <c r="E7" s="11" t="s">
        <v>7</v>
      </c>
      <c r="F7" s="12"/>
      <c r="H7" s="11" t="s">
        <v>8</v>
      </c>
    </row>
    <row r="8">
      <c r="A8" s="13" t="s">
        <v>9</v>
      </c>
      <c r="C8" s="10"/>
      <c r="D8" s="13"/>
      <c r="E8" s="11" t="s">
        <v>10</v>
      </c>
      <c r="F8" s="12"/>
      <c r="H8" s="11" t="s">
        <v>10</v>
      </c>
    </row>
    <row r="9" ht="26.25" customHeight="1">
      <c r="A9" s="14">
        <v>45292.0</v>
      </c>
      <c r="B9" s="15"/>
      <c r="C9" s="16"/>
      <c r="D9" s="14"/>
      <c r="E9" s="17" t="s">
        <v>10</v>
      </c>
      <c r="F9" s="18"/>
      <c r="G9" s="19"/>
      <c r="H9" s="17" t="s">
        <v>10</v>
      </c>
      <c r="I9" s="19"/>
    </row>
    <row r="12" ht="20.25" customHeight="1">
      <c r="A12" s="20" t="s">
        <v>11</v>
      </c>
    </row>
    <row r="15" ht="21.0" customHeight="1">
      <c r="A15" s="21" t="s">
        <v>12</v>
      </c>
      <c r="B15" s="21" t="s">
        <v>13</v>
      </c>
      <c r="C15" s="22"/>
      <c r="D15" s="22"/>
      <c r="E15" s="22"/>
      <c r="F15" s="23" t="s">
        <v>14</v>
      </c>
      <c r="G15" s="23" t="s">
        <v>15</v>
      </c>
      <c r="H15" s="23" t="s">
        <v>16</v>
      </c>
      <c r="I15" s="23" t="s">
        <v>17</v>
      </c>
    </row>
    <row r="16" ht="22.5" customHeight="1">
      <c r="A16" s="24">
        <v>1.0</v>
      </c>
      <c r="B16" s="11" t="s">
        <v>18</v>
      </c>
      <c r="F16" s="11">
        <v>24.0</v>
      </c>
      <c r="G16" s="25" t="s">
        <v>19</v>
      </c>
      <c r="H16" s="26">
        <v>65.0</v>
      </c>
      <c r="I16" s="27">
        <f t="shared" ref="I16:I19" si="1">H16*F16</f>
        <v>1560</v>
      </c>
    </row>
    <row r="17" ht="21.75" customHeight="1">
      <c r="A17" s="24">
        <v>2.0</v>
      </c>
      <c r="B17" s="11" t="s">
        <v>20</v>
      </c>
      <c r="F17" s="11">
        <v>1.0</v>
      </c>
      <c r="G17" s="25" t="s">
        <v>21</v>
      </c>
      <c r="H17" s="26">
        <v>1200.0</v>
      </c>
      <c r="I17" s="27">
        <f t="shared" si="1"/>
        <v>1200</v>
      </c>
    </row>
    <row r="18" ht="21.0" customHeight="1">
      <c r="A18" s="24">
        <v>3.0</v>
      </c>
      <c r="B18" s="11" t="s">
        <v>22</v>
      </c>
      <c r="F18" s="11">
        <v>3.0</v>
      </c>
      <c r="G18" s="25" t="s">
        <v>23</v>
      </c>
      <c r="H18" s="26">
        <v>500.0</v>
      </c>
      <c r="I18" s="27">
        <f t="shared" si="1"/>
        <v>1500</v>
      </c>
    </row>
    <row r="19" ht="24.75" customHeight="1">
      <c r="A19" s="24">
        <v>4.0</v>
      </c>
      <c r="B19" s="11" t="s">
        <v>22</v>
      </c>
      <c r="F19" s="11">
        <v>5.0</v>
      </c>
      <c r="G19" s="25" t="s">
        <v>24</v>
      </c>
      <c r="H19" s="26">
        <v>600.0</v>
      </c>
      <c r="I19" s="27">
        <f t="shared" si="1"/>
        <v>3000</v>
      </c>
    </row>
    <row r="20">
      <c r="A20" s="24"/>
    </row>
    <row r="21">
      <c r="A21" s="24"/>
    </row>
    <row r="22">
      <c r="A22" s="24"/>
    </row>
    <row r="23" ht="30.0" customHeight="1">
      <c r="A23" s="24"/>
      <c r="F23" s="28" t="s">
        <v>17</v>
      </c>
      <c r="G23" s="29"/>
      <c r="H23" s="29"/>
      <c r="I23" s="30">
        <f>SUM(I16:I19)</f>
        <v>7260</v>
      </c>
    </row>
    <row r="24" ht="30.0" customHeight="1">
      <c r="A24" s="31"/>
      <c r="B24" s="31"/>
      <c r="C24" s="31"/>
      <c r="D24" s="31"/>
      <c r="E24" s="31"/>
      <c r="F24" s="32" t="s">
        <v>25</v>
      </c>
      <c r="I24" s="33">
        <f t="shared" ref="I24:I25" si="2">I23*21/100</f>
        <v>1524.6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ht="30.0" customHeight="1">
      <c r="A25" s="31"/>
      <c r="B25" s="31"/>
      <c r="C25" s="31"/>
      <c r="D25" s="31"/>
      <c r="E25" s="31"/>
      <c r="F25" s="34" t="s">
        <v>26</v>
      </c>
      <c r="G25" s="35"/>
      <c r="H25" s="35"/>
      <c r="I25" s="36">
        <f t="shared" si="2"/>
        <v>320.166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9">
      <c r="A29" s="37" t="s">
        <v>27</v>
      </c>
    </row>
    <row r="30">
      <c r="A30" s="38" t="s">
        <v>28</v>
      </c>
    </row>
    <row r="31">
      <c r="A31" s="38" t="s">
        <v>29</v>
      </c>
    </row>
    <row r="34">
      <c r="A34" s="37" t="s">
        <v>30</v>
      </c>
      <c r="B34" s="31"/>
      <c r="C34" s="31"/>
    </row>
    <row r="35">
      <c r="A35" s="39" t="s">
        <v>31</v>
      </c>
      <c r="B35" s="31"/>
      <c r="C35" s="31"/>
    </row>
    <row r="36">
      <c r="A36" s="31" t="s">
        <v>32</v>
      </c>
    </row>
    <row r="37">
      <c r="A37" s="31" t="s">
        <v>33</v>
      </c>
    </row>
    <row r="51">
      <c r="A51" s="40" t="s">
        <v>34</v>
      </c>
      <c r="B51" s="41"/>
      <c r="C51" s="41"/>
      <c r="D51" s="41"/>
      <c r="E51" s="41"/>
      <c r="F51" s="41"/>
      <c r="G51" s="41"/>
      <c r="H51" s="42"/>
      <c r="I51" s="42"/>
    </row>
    <row r="52">
      <c r="A52" s="43" t="s">
        <v>35</v>
      </c>
      <c r="B52" s="31"/>
      <c r="C52" s="31"/>
      <c r="D52" s="31"/>
      <c r="F52" s="43" t="s">
        <v>36</v>
      </c>
      <c r="G52" s="31"/>
    </row>
    <row r="53">
      <c r="A53" s="44" t="s">
        <v>37</v>
      </c>
      <c r="B53" s="31"/>
      <c r="C53" s="31"/>
      <c r="D53" s="31"/>
      <c r="F53" s="44" t="s">
        <v>38</v>
      </c>
      <c r="G53" s="31"/>
    </row>
  </sheetData>
  <mergeCells count="15">
    <mergeCell ref="B17:E17"/>
    <mergeCell ref="B18:E18"/>
    <mergeCell ref="B19:E19"/>
    <mergeCell ref="F23:H23"/>
    <mergeCell ref="F24:H24"/>
    <mergeCell ref="F25:H25"/>
    <mergeCell ref="A36:C36"/>
    <mergeCell ref="A37:C37"/>
    <mergeCell ref="A1:E2"/>
    <mergeCell ref="A3:C3"/>
    <mergeCell ref="A5:C5"/>
    <mergeCell ref="A6:C6"/>
    <mergeCell ref="A8:C8"/>
    <mergeCell ref="A9:C9"/>
    <mergeCell ref="B16:E16"/>
  </mergeCells>
  <hyperlinks>
    <hyperlink r:id="rId1" ref="A30"/>
    <hyperlink r:id="rId2" ref="A31"/>
  </hyperlinks>
  <printOptions horizontalCentered="1"/>
  <pageMargins bottom="0.75" footer="0.0" header="0.0" left="0.7" right="0.7" top="0.75"/>
  <pageSetup fitToHeight="0" paperSize="9" orientation="portrait" pageOrder="overThenDown"/>
  <drawing r:id="rId3"/>
</worksheet>
</file>